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alculadores\"/>
    </mc:Choice>
  </mc:AlternateContent>
  <bookViews>
    <workbookView xWindow="96" yWindow="84" windowWidth="12132" windowHeight="9240" xr2:uid="{00000000-000D-0000-FFFF-FFFF00000000}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G18" i="1" l="1"/>
  <c r="G11" i="1"/>
  <c r="P12" i="1" s="1"/>
  <c r="E16" i="1"/>
  <c r="E12" i="1"/>
  <c r="I12" i="1" l="1"/>
  <c r="N12" i="1" s="1"/>
  <c r="L12" i="1"/>
  <c r="P11" i="1"/>
  <c r="I11" i="1"/>
  <c r="U12" i="1"/>
  <c r="S12" i="1"/>
  <c r="T12" i="1"/>
  <c r="M12" i="1" l="1"/>
  <c r="U11" i="1"/>
  <c r="S11" i="1"/>
  <c r="T11" i="1"/>
  <c r="N11" i="1"/>
  <c r="L11" i="1"/>
  <c r="M11" i="1"/>
</calcChain>
</file>

<file path=xl/sharedStrings.xml><?xml version="1.0" encoding="utf-8"?>
<sst xmlns="http://schemas.openxmlformats.org/spreadsheetml/2006/main" count="30" uniqueCount="24">
  <si>
    <t>Generador</t>
  </si>
  <si>
    <t>Carga</t>
  </si>
  <si>
    <t>Xg</t>
  </si>
  <si>
    <t>Rg</t>
  </si>
  <si>
    <r>
      <t>R</t>
    </r>
    <r>
      <rPr>
        <sz val="9"/>
        <rFont val="Arial"/>
        <family val="2"/>
      </rPr>
      <t>l</t>
    </r>
  </si>
  <si>
    <r>
      <t>X</t>
    </r>
    <r>
      <rPr>
        <sz val="8"/>
        <rFont val="Arial"/>
        <family val="2"/>
      </rPr>
      <t>l</t>
    </r>
  </si>
  <si>
    <t>Frec (MHz)</t>
  </si>
  <si>
    <t>Q</t>
  </si>
  <si>
    <r>
      <t>X</t>
    </r>
    <r>
      <rPr>
        <sz val="9"/>
        <rFont val="Arial"/>
        <family val="2"/>
      </rPr>
      <t>1</t>
    </r>
  </si>
  <si>
    <r>
      <t>X</t>
    </r>
    <r>
      <rPr>
        <sz val="9"/>
        <rFont val="Arial"/>
        <family val="2"/>
      </rPr>
      <t>2</t>
    </r>
  </si>
  <si>
    <t>Zl</t>
  </si>
  <si>
    <t>Zg</t>
  </si>
  <si>
    <t>=</t>
  </si>
  <si>
    <t>DATOS</t>
  </si>
  <si>
    <t>RESULTADOS</t>
  </si>
  <si>
    <t>DISPOSICION "A"</t>
  </si>
  <si>
    <t>DISPOSICION "B"</t>
  </si>
  <si>
    <t>m</t>
  </si>
  <si>
    <t>r</t>
  </si>
  <si>
    <t>Los valores de X1 y X2 se emplearán emparejándolos según sus colores. Valores en rojo o azul. X1 siempre es la reactancia en paralelo, y X2, la reactancia en serie.</t>
  </si>
  <si>
    <t>EN ESTE CASO,</t>
  </si>
  <si>
    <t>ADAPTADOR EN "L"</t>
  </si>
  <si>
    <t>Electromagnetics Waves &amp; Antennas  S.J Orfanidis pag 389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</si>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</sst>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Symbol"/>
      <family val="1"/>
      <charset val="2"/>
    </font>
    <font>
      <sz val="10"/>
      <color indexed="12"/>
      <name val="Symbol"/>
      <family val="1"/>
      <charset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Symbol"/>
      <family val="1"/>
      <charset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/>
    <xf numFmtId="0" fontId="0" fillId="2" borderId="18" xfId="0" applyFill="1" applyBorder="1"/>
    <xf numFmtId="0" fontId="5" fillId="2" borderId="0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 applyAlignment="1"/>
    <xf numFmtId="0" fontId="0" fillId="2" borderId="22" xfId="0" applyFill="1" applyBorder="1"/>
    <xf numFmtId="0" fontId="0" fillId="2" borderId="10" xfId="0" applyFill="1" applyBorder="1"/>
    <xf numFmtId="0" fontId="0" fillId="2" borderId="15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0" xfId="0" applyFill="1" applyBorder="1" applyAlignment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3" borderId="32" xfId="0" applyFill="1" applyBorder="1"/>
    <xf numFmtId="0" fontId="0" fillId="3" borderId="3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6" xfId="0" applyFill="1" applyBorder="1"/>
    <xf numFmtId="0" fontId="0" fillId="2" borderId="9" xfId="0" applyFill="1" applyBorder="1" applyAlignment="1">
      <alignment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16" fillId="2" borderId="34" xfId="0" applyFont="1" applyFill="1" applyBorder="1" applyAlignment="1">
      <alignment horizontal="right"/>
    </xf>
    <xf numFmtId="0" fontId="16" fillId="2" borderId="35" xfId="0" applyFont="1" applyFill="1" applyBorder="1"/>
    <xf numFmtId="0" fontId="16" fillId="2" borderId="34" xfId="0" applyFont="1" applyFill="1" applyBorder="1"/>
    <xf numFmtId="0" fontId="11" fillId="0" borderId="36" xfId="0" applyFont="1" applyFill="1" applyBorder="1" applyProtection="1">
      <protection locked="0"/>
    </xf>
    <xf numFmtId="0" fontId="11" fillId="0" borderId="22" xfId="0" applyFont="1" applyFill="1" applyBorder="1" applyProtection="1">
      <protection locked="0"/>
    </xf>
    <xf numFmtId="0" fontId="7" fillId="0" borderId="36" xfId="0" applyFont="1" applyFill="1" applyBorder="1" applyProtection="1">
      <protection locked="0"/>
    </xf>
    <xf numFmtId="0" fontId="7" fillId="0" borderId="22" xfId="0" applyFont="1" applyFill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15" fillId="2" borderId="16" xfId="0" applyFont="1" applyFill="1" applyBorder="1" applyProtection="1">
      <protection locked="0" hidden="1"/>
    </xf>
    <xf numFmtId="0" fontId="15" fillId="2" borderId="37" xfId="0" applyFont="1" applyFill="1" applyBorder="1" applyAlignment="1" applyProtection="1">
      <alignment horizontal="right"/>
      <protection locked="0" hidden="1"/>
    </xf>
    <xf numFmtId="0" fontId="15" fillId="2" borderId="38" xfId="0" applyFont="1" applyFill="1" applyBorder="1" applyProtection="1">
      <protection locked="0" hidden="1"/>
    </xf>
    <xf numFmtId="0" fontId="15" fillId="2" borderId="37" xfId="0" applyFont="1" applyFill="1" applyBorder="1" applyProtection="1">
      <protection locked="0" hidden="1"/>
    </xf>
    <xf numFmtId="0" fontId="12" fillId="4" borderId="39" xfId="0" applyFont="1" applyFill="1" applyBorder="1" applyAlignment="1" applyProtection="1">
      <alignment horizontal="right"/>
      <protection locked="0" hidden="1"/>
    </xf>
    <xf numFmtId="0" fontId="14" fillId="4" borderId="40" xfId="0" applyFont="1" applyFill="1" applyBorder="1" applyAlignment="1" applyProtection="1">
      <alignment horizontal="left"/>
      <protection locked="0" hidden="1"/>
    </xf>
    <xf numFmtId="0" fontId="13" fillId="4" borderId="41" xfId="0" applyFont="1" applyFill="1" applyBorder="1" applyAlignment="1" applyProtection="1">
      <alignment horizontal="right"/>
      <protection locked="0" hidden="1"/>
    </xf>
    <xf numFmtId="0" fontId="11" fillId="4" borderId="42" xfId="0" applyFont="1" applyFill="1" applyBorder="1" applyAlignment="1" applyProtection="1">
      <alignment horizontal="left"/>
      <protection locked="0" hidden="1"/>
    </xf>
    <xf numFmtId="0" fontId="17" fillId="4" borderId="42" xfId="0" applyFont="1" applyFill="1" applyBorder="1" applyAlignment="1" applyProtection="1">
      <alignment horizontal="left"/>
      <protection locked="0" hidden="1"/>
    </xf>
    <xf numFmtId="2" fontId="0" fillId="4" borderId="0" xfId="0" applyNumberFormat="1" applyFill="1"/>
    <xf numFmtId="2" fontId="0" fillId="2" borderId="2" xfId="0" applyNumberFormat="1" applyFill="1" applyBorder="1"/>
    <xf numFmtId="2" fontId="0" fillId="2" borderId="6" xfId="0" applyNumberFormat="1" applyFill="1" applyBorder="1"/>
    <xf numFmtId="2" fontId="8" fillId="2" borderId="0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 applyProtection="1">
      <alignment horizontal="center"/>
      <protection locked="0" hidden="1"/>
    </xf>
    <xf numFmtId="2" fontId="7" fillId="0" borderId="18" xfId="0" applyNumberFormat="1" applyFont="1" applyFill="1" applyBorder="1" applyAlignment="1" applyProtection="1">
      <alignment horizontal="center"/>
      <protection locked="0" hidden="1"/>
    </xf>
    <xf numFmtId="2" fontId="0" fillId="2" borderId="0" xfId="0" applyNumberFormat="1" applyFill="1" applyBorder="1"/>
    <xf numFmtId="2" fontId="0" fillId="2" borderId="27" xfId="0" applyNumberFormat="1" applyFill="1" applyBorder="1"/>
    <xf numFmtId="2" fontId="0" fillId="2" borderId="30" xfId="0" applyNumberFormat="1" applyFill="1" applyBorder="1"/>
    <xf numFmtId="2" fontId="0" fillId="0" borderId="0" xfId="0" applyNumberFormat="1"/>
    <xf numFmtId="2" fontId="6" fillId="0" borderId="18" xfId="0" applyNumberFormat="1" applyFont="1" applyFill="1" applyBorder="1" applyProtection="1">
      <protection locked="0" hidden="1"/>
    </xf>
    <xf numFmtId="2" fontId="7" fillId="0" borderId="18" xfId="0" applyNumberFormat="1" applyFont="1" applyFill="1" applyBorder="1" applyProtection="1">
      <protection locked="0" hidden="1"/>
    </xf>
    <xf numFmtId="0" fontId="8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" fillId="4" borderId="0" xfId="0" applyFont="1" applyFill="1" applyBorder="1" applyAlignment="1" applyProtection="1">
      <alignment horizontal="left"/>
      <protection locked="0" hidden="1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</xdr:colOff>
      <xdr:row>22</xdr:row>
      <xdr:rowOff>38100</xdr:rowOff>
    </xdr:from>
    <xdr:to>
      <xdr:col>6</xdr:col>
      <xdr:colOff>693420</xdr:colOff>
      <xdr:row>34</xdr:row>
      <xdr:rowOff>7620</xdr:rowOff>
    </xdr:to>
    <xdr:pic>
      <xdr:nvPicPr>
        <xdr:cNvPr id="1035" name="Picture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4069080"/>
          <a:ext cx="3108960" cy="1981200"/>
        </a:xfrm>
        <a:prstGeom prst="rect">
          <a:avLst/>
        </a:prstGeom>
        <a:gradFill rotWithShape="1">
          <a:gsLst>
            <a:gs pos="0">
              <a:srgbClr val="008080"/>
            </a:gs>
            <a:gs pos="100000">
              <a:srgbClr val="003B3B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114300</xdr:colOff>
      <xdr:row>22</xdr:row>
      <xdr:rowOff>45720</xdr:rowOff>
    </xdr:from>
    <xdr:to>
      <xdr:col>17</xdr:col>
      <xdr:colOff>0</xdr:colOff>
      <xdr:row>33</xdr:row>
      <xdr:rowOff>144780</xdr:rowOff>
    </xdr:to>
    <xdr:pic>
      <xdr:nvPicPr>
        <xdr:cNvPr id="1036" name="Picture 4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86300" y="4076700"/>
          <a:ext cx="3162300" cy="1943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8"/>
  <sheetViews>
    <sheetView tabSelected="1" topLeftCell="A7" zoomScaleNormal="100" workbookViewId="0">
      <selection activeCell="D17" sqref="D17"/>
    </sheetView>
  </sheetViews>
  <sheetFormatPr baseColWidth="10" defaultRowHeight="13.2" x14ac:dyDescent="0.25"/>
  <cols>
    <col min="2" max="2" width="3.109375" customWidth="1"/>
    <col min="6" max="6" width="2" customWidth="1"/>
    <col min="8" max="8" width="3.77734375" customWidth="1"/>
    <col min="10" max="10" width="2.5546875" customWidth="1"/>
    <col min="11" max="11" width="1.77734375" customWidth="1"/>
    <col min="12" max="12" width="9.6640625" style="74" customWidth="1"/>
    <col min="13" max="13" width="2.33203125" customWidth="1"/>
    <col min="14" max="14" width="2.77734375" customWidth="1"/>
    <col min="15" max="15" width="3.44140625" customWidth="1"/>
    <col min="17" max="17" width="2.109375" customWidth="1"/>
    <col min="18" max="18" width="2" customWidth="1"/>
    <col min="19" max="19" width="9.5546875" style="74" customWidth="1"/>
    <col min="20" max="20" width="2.109375" customWidth="1"/>
    <col min="21" max="21" width="2" customWidth="1"/>
    <col min="22" max="22" width="1.88671875" customWidth="1"/>
    <col min="23" max="23" width="2.5546875" hidden="1" customWidth="1"/>
    <col min="24" max="24" width="3.33203125" customWidth="1"/>
    <col min="25" max="25" width="0.6640625" customWidth="1"/>
  </cols>
  <sheetData>
    <row r="1" spans="1:27" ht="13.8" thickBo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65"/>
      <c r="M1" s="46"/>
      <c r="N1" s="46"/>
      <c r="O1" s="46"/>
      <c r="P1" s="46"/>
      <c r="Q1" s="46"/>
      <c r="R1" s="46"/>
      <c r="S1" s="65"/>
      <c r="T1" s="46"/>
      <c r="U1" s="46"/>
      <c r="V1" s="46"/>
      <c r="W1" s="46"/>
      <c r="X1" s="46"/>
      <c r="Y1" s="46"/>
      <c r="Z1" s="46"/>
      <c r="AA1" s="46"/>
    </row>
    <row r="2" spans="1:27" ht="13.8" thickBot="1" x14ac:dyDescent="0.3">
      <c r="A2" s="46"/>
      <c r="B2" s="77" t="s">
        <v>22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9"/>
      <c r="Z2" s="46"/>
      <c r="AA2" s="46"/>
    </row>
    <row r="3" spans="1:27" ht="13.8" thickBo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65"/>
      <c r="M3" s="46"/>
      <c r="N3" s="46"/>
      <c r="O3" s="46"/>
      <c r="P3" s="46"/>
      <c r="Q3" s="46"/>
      <c r="R3" s="46"/>
      <c r="S3" s="65"/>
      <c r="T3" s="46"/>
      <c r="U3" s="46"/>
      <c r="V3" s="46"/>
      <c r="W3" s="46"/>
      <c r="X3" s="46"/>
      <c r="Y3" s="46"/>
      <c r="Z3" s="46"/>
      <c r="AA3" s="46"/>
    </row>
    <row r="4" spans="1:27" ht="14.4" thickTop="1" thickBot="1" x14ac:dyDescent="0.3">
      <c r="A4" s="46"/>
      <c r="B4" s="1"/>
      <c r="C4" s="2"/>
      <c r="D4" s="2"/>
      <c r="E4" s="2"/>
      <c r="F4" s="2"/>
      <c r="G4" s="2"/>
      <c r="H4" s="2"/>
      <c r="I4" s="2"/>
      <c r="J4" s="2"/>
      <c r="K4" s="2"/>
      <c r="L4" s="66"/>
      <c r="M4" s="2"/>
      <c r="N4" s="2"/>
      <c r="O4" s="2"/>
      <c r="P4" s="2"/>
      <c r="Q4" s="2"/>
      <c r="R4" s="2"/>
      <c r="S4" s="66"/>
      <c r="T4" s="2"/>
      <c r="U4" s="2"/>
      <c r="V4" s="2"/>
      <c r="W4" s="2"/>
      <c r="X4" s="2"/>
      <c r="Y4" s="3"/>
      <c r="Z4" s="46"/>
      <c r="AA4" s="46"/>
    </row>
    <row r="5" spans="1:27" ht="14.4" thickTop="1" thickBot="1" x14ac:dyDescent="0.3">
      <c r="A5" s="46"/>
      <c r="B5" s="4"/>
      <c r="C5" s="5"/>
      <c r="D5" s="6"/>
      <c r="E5" s="6"/>
      <c r="F5" s="6"/>
      <c r="G5" s="6"/>
      <c r="H5" s="6"/>
      <c r="I5" s="6"/>
      <c r="J5" s="6"/>
      <c r="K5" s="6"/>
      <c r="L5" s="67"/>
      <c r="M5" s="6"/>
      <c r="N5" s="6"/>
      <c r="O5" s="6"/>
      <c r="P5" s="6"/>
      <c r="Q5" s="6"/>
      <c r="R5" s="6"/>
      <c r="S5" s="67"/>
      <c r="T5" s="6"/>
      <c r="U5" s="6"/>
      <c r="V5" s="7"/>
      <c r="W5" s="8"/>
      <c r="X5" s="8"/>
      <c r="Y5" s="9"/>
      <c r="Z5" s="46"/>
      <c r="AA5" s="46"/>
    </row>
    <row r="6" spans="1:27" ht="13.8" thickBot="1" x14ac:dyDescent="0.3">
      <c r="A6" s="46"/>
      <c r="B6" s="4"/>
      <c r="C6" s="87" t="s">
        <v>21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9"/>
      <c r="V6" s="10"/>
      <c r="W6" s="8"/>
      <c r="X6" s="8"/>
      <c r="Y6" s="9"/>
      <c r="Z6" s="46"/>
      <c r="AA6" s="46"/>
    </row>
    <row r="7" spans="1:27" ht="13.8" thickBot="1" x14ac:dyDescent="0.3">
      <c r="A7" s="46"/>
      <c r="B7" s="4"/>
      <c r="C7" s="11"/>
      <c r="D7" s="12"/>
      <c r="E7" s="12"/>
      <c r="F7" s="12"/>
      <c r="G7" s="12"/>
      <c r="H7" s="12"/>
      <c r="I7" s="12"/>
      <c r="J7" s="12"/>
      <c r="K7" s="12"/>
      <c r="L7" s="68"/>
      <c r="M7" s="12"/>
      <c r="N7" s="12"/>
      <c r="O7" s="12"/>
      <c r="P7" s="12"/>
      <c r="Q7" s="12"/>
      <c r="R7" s="12"/>
      <c r="S7" s="68"/>
      <c r="T7" s="12"/>
      <c r="U7" s="12"/>
      <c r="V7" s="10"/>
      <c r="W7" s="8"/>
      <c r="X7" s="8"/>
      <c r="Y7" s="9"/>
      <c r="Z7" s="46"/>
      <c r="AA7" s="46"/>
    </row>
    <row r="8" spans="1:27" ht="13.8" thickBot="1" x14ac:dyDescent="0.3">
      <c r="A8" s="46"/>
      <c r="B8" s="4"/>
      <c r="C8" s="90" t="s">
        <v>13</v>
      </c>
      <c r="D8" s="91"/>
      <c r="E8" s="92"/>
      <c r="F8" s="8"/>
      <c r="G8" s="93" t="s">
        <v>14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5"/>
      <c r="V8" s="10"/>
      <c r="W8" s="8"/>
      <c r="X8" s="8"/>
      <c r="Y8" s="9"/>
      <c r="Z8" s="46"/>
      <c r="AA8" s="46"/>
    </row>
    <row r="9" spans="1:27" ht="13.8" thickBot="1" x14ac:dyDescent="0.3">
      <c r="A9" s="46"/>
      <c r="B9" s="4"/>
      <c r="C9" s="13"/>
      <c r="D9" s="14"/>
      <c r="E9" s="15"/>
      <c r="F9" s="8"/>
      <c r="G9" s="16"/>
      <c r="H9" s="12"/>
      <c r="I9" s="12"/>
      <c r="J9" s="12"/>
      <c r="K9" s="12"/>
      <c r="L9" s="68"/>
      <c r="M9" s="12"/>
      <c r="N9" s="12"/>
      <c r="O9" s="12"/>
      <c r="P9" s="12"/>
      <c r="Q9" s="12"/>
      <c r="R9" s="12"/>
      <c r="S9" s="68"/>
      <c r="T9" s="12"/>
      <c r="U9" s="17"/>
      <c r="V9" s="10"/>
      <c r="W9" s="8"/>
      <c r="X9" s="8"/>
      <c r="Y9" s="9"/>
      <c r="Z9" s="46"/>
      <c r="AA9" s="46"/>
    </row>
    <row r="10" spans="1:27" ht="13.8" thickBot="1" x14ac:dyDescent="0.3">
      <c r="A10" s="46"/>
      <c r="B10" s="4"/>
      <c r="C10" s="80" t="s">
        <v>0</v>
      </c>
      <c r="D10" s="81"/>
      <c r="E10" s="82"/>
      <c r="F10" s="18"/>
      <c r="G10" s="44" t="s">
        <v>7</v>
      </c>
      <c r="H10" s="8"/>
      <c r="I10" s="102" t="s">
        <v>8</v>
      </c>
      <c r="J10" s="103"/>
      <c r="K10" s="103"/>
      <c r="L10" s="103"/>
      <c r="M10" s="103"/>
      <c r="N10" s="104"/>
      <c r="O10" s="8"/>
      <c r="P10" s="102" t="s">
        <v>9</v>
      </c>
      <c r="Q10" s="103"/>
      <c r="R10" s="103"/>
      <c r="S10" s="103"/>
      <c r="T10" s="103"/>
      <c r="U10" s="104"/>
      <c r="V10" s="10"/>
      <c r="W10" s="8"/>
      <c r="X10" s="8"/>
      <c r="Y10" s="9"/>
      <c r="Z10" s="46"/>
      <c r="AA10" s="46"/>
    </row>
    <row r="11" spans="1:27" ht="13.8" thickBot="1" x14ac:dyDescent="0.3">
      <c r="A11" s="46"/>
      <c r="B11" s="4"/>
      <c r="C11" s="42" t="s">
        <v>3</v>
      </c>
      <c r="D11" s="43" t="s">
        <v>2</v>
      </c>
      <c r="E11" s="20" t="s">
        <v>11</v>
      </c>
      <c r="F11" s="18"/>
      <c r="G11" s="56">
        <f>IF(C12&gt;C16,SQRT((C12/C16)-1+(D12^2/C12/C16)),SQRT((C16/C12)-1+(D16^2/C12/C16)))</f>
        <v>3.000166662037294</v>
      </c>
      <c r="H11" s="8"/>
      <c r="I11" s="57">
        <f>IF(C12&gt;C16,(D12+C12*G11)/((C12/C16)-1),(D16+C16*G11)/((C16/C12)-1))</f>
        <v>16.723148122429411</v>
      </c>
      <c r="J11" s="48" t="s">
        <v>23</v>
      </c>
      <c r="K11" s="21" t="s">
        <v>12</v>
      </c>
      <c r="L11" s="69">
        <f>IF(SIGN(I11)=1,I11/2/PI()/D18,1000000/2/PI()/D18/I11)</f>
        <v>0.18743462589736545</v>
      </c>
      <c r="M11" s="60" t="str">
        <f>IF(SIGN(I11)=1,W11,W12)</f>
        <v>m</v>
      </c>
      <c r="N11" s="61" t="str">
        <f>IF(SIGN(I11)=1,"H","F")</f>
        <v>H</v>
      </c>
      <c r="O11" s="8"/>
      <c r="P11" s="59">
        <f>IF(C12&gt;C16,-(D16+C16*G11),-(D12+C12*G11))</f>
        <v>10.99916668981353</v>
      </c>
      <c r="Q11" s="50" t="s">
        <v>23</v>
      </c>
      <c r="R11" s="22" t="s">
        <v>12</v>
      </c>
      <c r="S11" s="75">
        <f>IF(SIGN(P11)=1,P11/2/PI()/D18,-1000000/2/PI()/D18/P11)</f>
        <v>0.1232797006039115</v>
      </c>
      <c r="T11" s="60" t="str">
        <f>IF(SIGN(P11)=1,W11,W12)</f>
        <v>m</v>
      </c>
      <c r="U11" s="61" t="str">
        <f>IF(SIGN(P11)=1,"H","F")</f>
        <v>H</v>
      </c>
      <c r="V11" s="10"/>
      <c r="W11" s="23" t="s">
        <v>17</v>
      </c>
      <c r="X11" s="23"/>
      <c r="Y11" s="9"/>
      <c r="Z11" s="46"/>
      <c r="AA11" s="46"/>
    </row>
    <row r="12" spans="1:27" ht="13.8" thickBot="1" x14ac:dyDescent="0.3">
      <c r="A12" s="46"/>
      <c r="B12" s="4"/>
      <c r="C12" s="51">
        <v>50</v>
      </c>
      <c r="D12" s="52">
        <v>0.5</v>
      </c>
      <c r="E12" s="24">
        <f>SQRT(C12^2+D12^2)</f>
        <v>50.002499937503124</v>
      </c>
      <c r="F12" s="8"/>
      <c r="G12" s="25"/>
      <c r="H12" s="26"/>
      <c r="I12" s="58">
        <f>IF(C12&gt;C16,(D12-C12*G11)/(C12/C16-1),(D16-C16*G11)/(C16/C12-1))</f>
        <v>-16.6120370113183</v>
      </c>
      <c r="J12" s="49" t="s">
        <v>23</v>
      </c>
      <c r="K12" s="27" t="s">
        <v>12</v>
      </c>
      <c r="L12" s="70">
        <f>IF(SIGN(I12)=1,I12/2/PI()/D18,-1000000/2/PI()/D18/I12)</f>
        <v>674.69718351216454</v>
      </c>
      <c r="M12" s="62" t="str">
        <f>IF(SIGN(I12)=1,W11,W12)</f>
        <v>r</v>
      </c>
      <c r="N12" s="63" t="str">
        <f>IF(SIGN(I12)=1,"H","F")</f>
        <v>F</v>
      </c>
      <c r="O12" s="26"/>
      <c r="P12" s="58">
        <f>IF(C12&gt;C16,-(D16-C16*G11),-(D12-C12*G11))</f>
        <v>41.000833310186472</v>
      </c>
      <c r="Q12" s="49" t="s">
        <v>23</v>
      </c>
      <c r="R12" s="28" t="s">
        <v>12</v>
      </c>
      <c r="S12" s="76">
        <f>IF(SIGN(P12)=1,P12/2/PI()/D18,-1000000/2/PI()/D18/P12)</f>
        <v>0.45954121776077572</v>
      </c>
      <c r="T12" s="62" t="str">
        <f>IF(SIGN(P12)=1,W11,W12)</f>
        <v>m</v>
      </c>
      <c r="U12" s="64" t="str">
        <f>IF(SIGN(P12)=1,"H","F")</f>
        <v>H</v>
      </c>
      <c r="V12" s="10"/>
      <c r="W12" s="23" t="s">
        <v>18</v>
      </c>
      <c r="X12" s="23"/>
      <c r="Y12" s="9"/>
      <c r="Z12" s="46"/>
      <c r="AA12" s="46"/>
    </row>
    <row r="13" spans="1:27" ht="13.8" thickBot="1" x14ac:dyDescent="0.3">
      <c r="A13" s="46"/>
      <c r="B13" s="4"/>
      <c r="C13" s="29"/>
      <c r="D13" s="8"/>
      <c r="E13" s="30"/>
      <c r="F13" s="18"/>
      <c r="G13" s="8"/>
      <c r="H13" s="8"/>
      <c r="I13" s="8"/>
      <c r="J13" s="8"/>
      <c r="K13" s="8"/>
      <c r="L13" s="71"/>
      <c r="M13" s="8"/>
      <c r="N13" s="8"/>
      <c r="O13" s="8"/>
      <c r="P13" s="8"/>
      <c r="Q13" s="8"/>
      <c r="R13" s="8"/>
      <c r="S13" s="71"/>
      <c r="T13" s="8"/>
      <c r="U13" s="8"/>
      <c r="V13" s="10"/>
      <c r="W13" s="8"/>
      <c r="X13" s="8"/>
      <c r="Y13" s="9"/>
      <c r="Z13" s="46"/>
      <c r="AA13" s="46"/>
    </row>
    <row r="14" spans="1:27" ht="13.8" customHeight="1" thickBot="1" x14ac:dyDescent="0.3">
      <c r="A14" s="46"/>
      <c r="B14" s="4"/>
      <c r="C14" s="83" t="s">
        <v>1</v>
      </c>
      <c r="D14" s="84"/>
      <c r="E14" s="85"/>
      <c r="F14" s="18"/>
      <c r="G14" s="101" t="s">
        <v>19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45"/>
      <c r="W14" s="8"/>
      <c r="X14" s="8"/>
      <c r="Y14" s="9"/>
      <c r="Z14" s="46"/>
      <c r="AA14" s="46"/>
    </row>
    <row r="15" spans="1:27" x14ac:dyDescent="0.25">
      <c r="A15" s="46"/>
      <c r="B15" s="4"/>
      <c r="C15" s="42" t="s">
        <v>4</v>
      </c>
      <c r="D15" s="43" t="s">
        <v>5</v>
      </c>
      <c r="E15" s="20" t="s">
        <v>10</v>
      </c>
      <c r="F15" s="18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45"/>
      <c r="W15" s="8"/>
      <c r="X15" s="8"/>
      <c r="Y15" s="9"/>
      <c r="Z15" s="46"/>
      <c r="AA15" s="46"/>
    </row>
    <row r="16" spans="1:27" ht="13.8" thickBot="1" x14ac:dyDescent="0.3">
      <c r="A16" s="46"/>
      <c r="B16" s="4"/>
      <c r="C16" s="53">
        <v>5</v>
      </c>
      <c r="D16" s="54">
        <v>-26</v>
      </c>
      <c r="E16" s="24">
        <f>SQRT(C16^2+D16^2)</f>
        <v>26.476404589747453</v>
      </c>
      <c r="F16" s="8"/>
      <c r="G16" s="8"/>
      <c r="H16" s="8"/>
      <c r="I16" s="8"/>
      <c r="J16" s="8"/>
      <c r="K16" s="8"/>
      <c r="L16" s="71"/>
      <c r="M16" s="8"/>
      <c r="N16" s="8"/>
      <c r="O16" s="8"/>
      <c r="P16" s="8"/>
      <c r="Q16" s="8"/>
      <c r="R16" s="8"/>
      <c r="S16" s="71"/>
      <c r="T16" s="8"/>
      <c r="U16" s="8"/>
      <c r="V16" s="10"/>
      <c r="W16" s="8"/>
      <c r="X16" s="8"/>
      <c r="Y16" s="9"/>
      <c r="Z16" s="46"/>
      <c r="AA16" s="46"/>
    </row>
    <row r="17" spans="1:27" ht="13.8" thickBot="1" x14ac:dyDescent="0.3">
      <c r="A17" s="46"/>
      <c r="B17" s="4"/>
      <c r="C17" s="31"/>
      <c r="D17" s="32"/>
      <c r="E17" s="33"/>
      <c r="F17" s="8"/>
      <c r="G17" s="100" t="s">
        <v>20</v>
      </c>
      <c r="H17" s="100"/>
      <c r="I17" s="8"/>
      <c r="J17" s="8"/>
      <c r="K17" s="8"/>
      <c r="L17" s="71"/>
      <c r="M17" s="8"/>
      <c r="N17" s="8"/>
      <c r="O17" s="8"/>
      <c r="P17" s="8"/>
      <c r="Q17" s="8"/>
      <c r="R17" s="8"/>
      <c r="S17" s="71"/>
      <c r="T17" s="8"/>
      <c r="U17" s="8"/>
      <c r="V17" s="10"/>
      <c r="W17" s="8"/>
      <c r="X17" s="8"/>
      <c r="Y17" s="9"/>
      <c r="Z17" s="46"/>
      <c r="AA17" s="46"/>
    </row>
    <row r="18" spans="1:27" ht="13.8" thickBot="1" x14ac:dyDescent="0.3">
      <c r="A18" s="46"/>
      <c r="B18" s="4"/>
      <c r="C18" s="41" t="s">
        <v>6</v>
      </c>
      <c r="D18" s="55">
        <v>14.2</v>
      </c>
      <c r="E18" s="19"/>
      <c r="F18" s="8"/>
      <c r="G18" s="99" t="str">
        <f>IF(C12&gt;C16,"Se empleará el montaje de la disposición A (Rg&gt;RL)","Se empleará el montaje de la disposición B (Rg&lt;Rl)")</f>
        <v>Se empleará el montaje de la disposición A (Rg&gt;RL)</v>
      </c>
      <c r="H18" s="99"/>
      <c r="I18" s="99"/>
      <c r="J18" s="99"/>
      <c r="K18" s="99"/>
      <c r="L18" s="99"/>
      <c r="M18" s="99"/>
      <c r="N18" s="99"/>
      <c r="O18" s="8"/>
      <c r="P18" s="8"/>
      <c r="Q18" s="8"/>
      <c r="R18" s="8"/>
      <c r="S18" s="71"/>
      <c r="T18" s="8"/>
      <c r="U18" s="8"/>
      <c r="V18" s="10"/>
      <c r="W18" s="8"/>
      <c r="X18" s="8"/>
      <c r="Y18" s="9"/>
      <c r="Z18" s="46"/>
      <c r="AA18" s="46"/>
    </row>
    <row r="19" spans="1:27" ht="13.8" thickBot="1" x14ac:dyDescent="0.3">
      <c r="A19" s="46"/>
      <c r="B19" s="4"/>
      <c r="C19" s="34"/>
      <c r="D19" s="35"/>
      <c r="E19" s="35"/>
      <c r="F19" s="35"/>
      <c r="G19" s="35"/>
      <c r="H19" s="35"/>
      <c r="I19" s="35"/>
      <c r="J19" s="35"/>
      <c r="K19" s="35"/>
      <c r="L19" s="72"/>
      <c r="M19" s="35"/>
      <c r="N19" s="35"/>
      <c r="O19" s="35"/>
      <c r="P19" s="35"/>
      <c r="Q19" s="35"/>
      <c r="R19" s="35"/>
      <c r="S19" s="72"/>
      <c r="T19" s="35"/>
      <c r="U19" s="35"/>
      <c r="V19" s="36"/>
      <c r="W19" s="8"/>
      <c r="X19" s="8"/>
      <c r="Y19" s="9"/>
      <c r="Z19" s="46"/>
      <c r="AA19" s="46"/>
    </row>
    <row r="20" spans="1:27" ht="14.4" thickTop="1" thickBot="1" x14ac:dyDescent="0.3">
      <c r="A20" s="46"/>
      <c r="B20" s="4"/>
      <c r="C20" s="8"/>
      <c r="D20" s="8"/>
      <c r="E20" s="8"/>
      <c r="F20" s="8"/>
      <c r="G20" s="8"/>
      <c r="H20" s="8"/>
      <c r="I20" s="8"/>
      <c r="J20" s="8"/>
      <c r="K20" s="8"/>
      <c r="L20" s="71"/>
      <c r="M20" s="8"/>
      <c r="N20" s="8"/>
      <c r="O20" s="8"/>
      <c r="P20" s="8"/>
      <c r="Q20" s="8"/>
      <c r="R20" s="8"/>
      <c r="S20" s="71"/>
      <c r="T20" s="8"/>
      <c r="U20" s="8"/>
      <c r="V20" s="8"/>
      <c r="W20" s="8"/>
      <c r="X20" s="8"/>
      <c r="Y20" s="9"/>
      <c r="Z20" s="46"/>
      <c r="AA20" s="46"/>
    </row>
    <row r="21" spans="1:27" ht="13.8" hidden="1" thickBot="1" x14ac:dyDescent="0.3">
      <c r="A21" s="46"/>
      <c r="B21" s="4"/>
      <c r="C21" s="8"/>
      <c r="D21" s="8"/>
      <c r="E21" s="8"/>
      <c r="F21" s="8"/>
      <c r="G21" s="8"/>
      <c r="H21" s="8"/>
      <c r="I21" s="8"/>
      <c r="J21" s="8"/>
      <c r="K21" s="8"/>
      <c r="L21" s="71"/>
      <c r="M21" s="8"/>
      <c r="N21" s="8"/>
      <c r="O21" s="8"/>
      <c r="P21" s="8"/>
      <c r="Q21" s="8"/>
      <c r="R21" s="8"/>
      <c r="S21" s="71"/>
      <c r="T21" s="8"/>
      <c r="U21" s="8"/>
      <c r="V21" s="8"/>
      <c r="W21" s="8"/>
      <c r="X21" s="8"/>
      <c r="Y21" s="9"/>
      <c r="Z21" s="46"/>
      <c r="AA21" s="46"/>
    </row>
    <row r="22" spans="1:27" ht="13.8" thickBot="1" x14ac:dyDescent="0.3">
      <c r="A22" s="46"/>
      <c r="B22" s="4"/>
      <c r="C22" s="96" t="s">
        <v>15</v>
      </c>
      <c r="D22" s="97"/>
      <c r="E22" s="97"/>
      <c r="F22" s="97"/>
      <c r="G22" s="98"/>
      <c r="H22" s="8"/>
      <c r="I22" s="96" t="s">
        <v>16</v>
      </c>
      <c r="J22" s="97"/>
      <c r="K22" s="97"/>
      <c r="L22" s="97"/>
      <c r="M22" s="97"/>
      <c r="N22" s="97"/>
      <c r="O22" s="97"/>
      <c r="P22" s="97"/>
      <c r="Q22" s="97"/>
      <c r="R22" s="97"/>
      <c r="S22" s="98"/>
      <c r="T22" s="37"/>
      <c r="U22" s="37"/>
      <c r="V22" s="8"/>
      <c r="W22" s="8"/>
      <c r="X22" s="8"/>
      <c r="Y22" s="9"/>
      <c r="Z22" s="46"/>
      <c r="AA22" s="46"/>
    </row>
    <row r="23" spans="1:27" x14ac:dyDescent="0.25">
      <c r="A23" s="46"/>
      <c r="B23" s="4"/>
      <c r="C23" s="8"/>
      <c r="D23" s="8"/>
      <c r="E23" s="8"/>
      <c r="F23" s="8"/>
      <c r="G23" s="8"/>
      <c r="H23" s="8"/>
      <c r="I23" s="8"/>
      <c r="J23" s="8"/>
      <c r="K23" s="8"/>
      <c r="L23" s="71"/>
      <c r="M23" s="8"/>
      <c r="N23" s="8"/>
      <c r="O23" s="8"/>
      <c r="P23" s="8"/>
      <c r="Q23" s="8"/>
      <c r="R23" s="8"/>
      <c r="S23" s="71"/>
      <c r="T23" s="8"/>
      <c r="U23" s="8"/>
      <c r="V23" s="8"/>
      <c r="W23" s="8"/>
      <c r="X23" s="8"/>
      <c r="Y23" s="9"/>
      <c r="Z23" s="46"/>
      <c r="AA23" s="46"/>
    </row>
    <row r="24" spans="1:27" x14ac:dyDescent="0.25">
      <c r="A24" s="46"/>
      <c r="B24" s="4"/>
      <c r="C24" s="8"/>
      <c r="D24" s="8"/>
      <c r="E24" s="8"/>
      <c r="F24" s="8"/>
      <c r="G24" s="8"/>
      <c r="H24" s="8"/>
      <c r="I24" s="8"/>
      <c r="J24" s="8"/>
      <c r="K24" s="8"/>
      <c r="L24" s="71"/>
      <c r="M24" s="8"/>
      <c r="N24" s="8"/>
      <c r="O24" s="8"/>
      <c r="P24" s="8"/>
      <c r="Q24" s="8"/>
      <c r="R24" s="8"/>
      <c r="S24" s="71"/>
      <c r="T24" s="8"/>
      <c r="U24" s="8"/>
      <c r="V24" s="8"/>
      <c r="W24" s="8"/>
      <c r="X24" s="8"/>
      <c r="Y24" s="9"/>
      <c r="Z24" s="46"/>
      <c r="AA24" s="46"/>
    </row>
    <row r="25" spans="1:27" x14ac:dyDescent="0.25">
      <c r="A25" s="46"/>
      <c r="B25" s="4"/>
      <c r="C25" s="8"/>
      <c r="D25" s="8"/>
      <c r="E25" s="8"/>
      <c r="F25" s="8"/>
      <c r="G25" s="8"/>
      <c r="H25" s="8"/>
      <c r="I25" s="8"/>
      <c r="J25" s="8"/>
      <c r="K25" s="8"/>
      <c r="L25" s="71"/>
      <c r="M25" s="8"/>
      <c r="N25" s="8"/>
      <c r="O25" s="8"/>
      <c r="P25" s="8"/>
      <c r="Q25" s="8"/>
      <c r="R25" s="8"/>
      <c r="S25" s="71"/>
      <c r="T25" s="8"/>
      <c r="U25" s="8"/>
      <c r="V25" s="8"/>
      <c r="W25" s="8"/>
      <c r="X25" s="8"/>
      <c r="Y25" s="9"/>
      <c r="Z25" s="46"/>
      <c r="AA25" s="46"/>
    </row>
    <row r="26" spans="1:27" x14ac:dyDescent="0.25">
      <c r="A26" s="46"/>
      <c r="B26" s="4"/>
      <c r="C26" s="8"/>
      <c r="D26" s="8"/>
      <c r="E26" s="8"/>
      <c r="F26" s="8"/>
      <c r="G26" s="8"/>
      <c r="H26" s="8"/>
      <c r="I26" s="8"/>
      <c r="J26" s="8"/>
      <c r="K26" s="8"/>
      <c r="L26" s="71"/>
      <c r="M26" s="8"/>
      <c r="N26" s="8"/>
      <c r="O26" s="8"/>
      <c r="P26" s="8"/>
      <c r="Q26" s="8"/>
      <c r="R26" s="8"/>
      <c r="S26" s="71"/>
      <c r="T26" s="8"/>
      <c r="U26" s="8"/>
      <c r="V26" s="8"/>
      <c r="W26" s="8"/>
      <c r="X26" s="8"/>
      <c r="Y26" s="9"/>
      <c r="Z26" s="46"/>
      <c r="AA26" s="46"/>
    </row>
    <row r="27" spans="1:27" x14ac:dyDescent="0.25">
      <c r="A27" s="46"/>
      <c r="B27" s="4"/>
      <c r="C27" s="8"/>
      <c r="D27" s="8"/>
      <c r="E27" s="8"/>
      <c r="F27" s="8"/>
      <c r="G27" s="8"/>
      <c r="H27" s="8"/>
      <c r="I27" s="8"/>
      <c r="J27" s="8"/>
      <c r="K27" s="8"/>
      <c r="L27" s="71"/>
      <c r="M27" s="8"/>
      <c r="N27" s="8"/>
      <c r="O27" s="8"/>
      <c r="P27" s="8"/>
      <c r="Q27" s="8"/>
      <c r="R27" s="8"/>
      <c r="S27" s="71"/>
      <c r="T27" s="8"/>
      <c r="U27" s="8"/>
      <c r="V27" s="8"/>
      <c r="W27" s="8"/>
      <c r="X27" s="8"/>
      <c r="Y27" s="9"/>
      <c r="Z27" s="46"/>
      <c r="AA27" s="46"/>
    </row>
    <row r="28" spans="1:27" x14ac:dyDescent="0.25">
      <c r="A28" s="46"/>
      <c r="B28" s="4"/>
      <c r="C28" s="8"/>
      <c r="D28" s="8"/>
      <c r="E28" s="8"/>
      <c r="F28" s="8"/>
      <c r="G28" s="8"/>
      <c r="H28" s="8"/>
      <c r="I28" s="8"/>
      <c r="J28" s="8"/>
      <c r="K28" s="8"/>
      <c r="L28" s="71"/>
      <c r="M28" s="8"/>
      <c r="N28" s="8"/>
      <c r="O28" s="8"/>
      <c r="P28" s="8"/>
      <c r="Q28" s="8"/>
      <c r="R28" s="8"/>
      <c r="S28" s="71"/>
      <c r="T28" s="8"/>
      <c r="U28" s="8"/>
      <c r="V28" s="8"/>
      <c r="W28" s="8"/>
      <c r="X28" s="8"/>
      <c r="Y28" s="9"/>
      <c r="Z28" s="46"/>
      <c r="AA28" s="46"/>
    </row>
    <row r="29" spans="1:27" x14ac:dyDescent="0.25">
      <c r="A29" s="46"/>
      <c r="B29" s="4"/>
      <c r="C29" s="8"/>
      <c r="D29" s="8"/>
      <c r="E29" s="8"/>
      <c r="F29" s="8"/>
      <c r="G29" s="8"/>
      <c r="H29" s="8"/>
      <c r="I29" s="8"/>
      <c r="J29" s="8"/>
      <c r="K29" s="8"/>
      <c r="L29" s="71"/>
      <c r="M29" s="8"/>
      <c r="N29" s="8"/>
      <c r="O29" s="8"/>
      <c r="P29" s="8"/>
      <c r="Q29" s="8"/>
      <c r="R29" s="8"/>
      <c r="S29" s="71"/>
      <c r="T29" s="8"/>
      <c r="U29" s="8"/>
      <c r="V29" s="8"/>
      <c r="W29" s="8"/>
      <c r="X29" s="8"/>
      <c r="Y29" s="9"/>
      <c r="Z29" s="46"/>
      <c r="AA29" s="46"/>
    </row>
    <row r="30" spans="1:27" x14ac:dyDescent="0.25">
      <c r="A30" s="46"/>
      <c r="B30" s="4"/>
      <c r="C30" s="8"/>
      <c r="D30" s="8"/>
      <c r="E30" s="8"/>
      <c r="F30" s="8"/>
      <c r="G30" s="8"/>
      <c r="H30" s="8"/>
      <c r="I30" s="8"/>
      <c r="J30" s="8"/>
      <c r="K30" s="8"/>
      <c r="L30" s="71"/>
      <c r="M30" s="8"/>
      <c r="N30" s="8"/>
      <c r="O30" s="8"/>
      <c r="P30" s="8"/>
      <c r="Q30" s="8"/>
      <c r="R30" s="8"/>
      <c r="S30" s="71"/>
      <c r="T30" s="8"/>
      <c r="U30" s="8"/>
      <c r="V30" s="8"/>
      <c r="W30" s="8"/>
      <c r="X30" s="8"/>
      <c r="Y30" s="9"/>
      <c r="Z30" s="46"/>
      <c r="AA30" s="46"/>
    </row>
    <row r="31" spans="1:27" x14ac:dyDescent="0.25">
      <c r="A31" s="46"/>
      <c r="B31" s="4"/>
      <c r="C31" s="8"/>
      <c r="D31" s="8"/>
      <c r="E31" s="8"/>
      <c r="F31" s="8"/>
      <c r="G31" s="8"/>
      <c r="H31" s="8"/>
      <c r="I31" s="8"/>
      <c r="J31" s="8"/>
      <c r="K31" s="8"/>
      <c r="L31" s="71"/>
      <c r="M31" s="8"/>
      <c r="N31" s="8"/>
      <c r="O31" s="8"/>
      <c r="P31" s="8"/>
      <c r="Q31" s="8"/>
      <c r="R31" s="8"/>
      <c r="S31" s="71"/>
      <c r="T31" s="8"/>
      <c r="U31" s="8"/>
      <c r="V31" s="8"/>
      <c r="W31" s="8"/>
      <c r="X31" s="8"/>
      <c r="Y31" s="9"/>
      <c r="Z31" s="46"/>
      <c r="AA31" s="46"/>
    </row>
    <row r="32" spans="1:27" x14ac:dyDescent="0.25">
      <c r="A32" s="46"/>
      <c r="B32" s="4"/>
      <c r="C32" s="8"/>
      <c r="D32" s="8"/>
      <c r="E32" s="8"/>
      <c r="F32" s="8"/>
      <c r="G32" s="8"/>
      <c r="H32" s="8"/>
      <c r="I32" s="8"/>
      <c r="J32" s="8"/>
      <c r="K32" s="8"/>
      <c r="L32" s="71"/>
      <c r="M32" s="8"/>
      <c r="N32" s="8"/>
      <c r="O32" s="8"/>
      <c r="P32" s="8"/>
      <c r="Q32" s="8"/>
      <c r="R32" s="8"/>
      <c r="S32" s="71"/>
      <c r="T32" s="8"/>
      <c r="U32" s="8"/>
      <c r="V32" s="8"/>
      <c r="W32" s="8"/>
      <c r="X32" s="8"/>
      <c r="Y32" s="9"/>
      <c r="Z32" s="46"/>
      <c r="AA32" s="46"/>
    </row>
    <row r="33" spans="1:27" x14ac:dyDescent="0.25">
      <c r="A33" s="46"/>
      <c r="B33" s="4"/>
      <c r="C33" s="8"/>
      <c r="D33" s="8"/>
      <c r="E33" s="8"/>
      <c r="F33" s="8"/>
      <c r="G33" s="8"/>
      <c r="H33" s="8"/>
      <c r="I33" s="8"/>
      <c r="J33" s="8"/>
      <c r="K33" s="8"/>
      <c r="L33" s="71"/>
      <c r="M33" s="8"/>
      <c r="N33" s="8"/>
      <c r="O33" s="8"/>
      <c r="P33" s="8"/>
      <c r="Q33" s="8"/>
      <c r="R33" s="8"/>
      <c r="S33" s="71"/>
      <c r="T33" s="8"/>
      <c r="U33" s="8"/>
      <c r="V33" s="8"/>
      <c r="W33" s="8"/>
      <c r="X33" s="8"/>
      <c r="Y33" s="9"/>
      <c r="Z33" s="46"/>
      <c r="AA33" s="46"/>
    </row>
    <row r="34" spans="1:27" x14ac:dyDescent="0.25">
      <c r="A34" s="46"/>
      <c r="B34" s="4"/>
      <c r="C34" s="8"/>
      <c r="D34" s="8"/>
      <c r="E34" s="8"/>
      <c r="F34" s="8"/>
      <c r="G34" s="8"/>
      <c r="H34" s="8"/>
      <c r="I34" s="8"/>
      <c r="J34" s="8"/>
      <c r="K34" s="8"/>
      <c r="L34" s="71"/>
      <c r="M34" s="8"/>
      <c r="N34" s="8"/>
      <c r="O34" s="8"/>
      <c r="P34" s="8"/>
      <c r="Q34" s="8"/>
      <c r="R34" s="8"/>
      <c r="S34" s="71"/>
      <c r="T34" s="8"/>
      <c r="U34" s="8"/>
      <c r="V34" s="8"/>
      <c r="W34" s="8"/>
      <c r="X34" s="8"/>
      <c r="Y34" s="9"/>
      <c r="Z34" s="46"/>
      <c r="AA34" s="46"/>
    </row>
    <row r="35" spans="1:27" ht="13.8" thickBot="1" x14ac:dyDescent="0.3">
      <c r="A35" s="46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73"/>
      <c r="M35" s="39"/>
      <c r="N35" s="39"/>
      <c r="O35" s="39"/>
      <c r="P35" s="39"/>
      <c r="Q35" s="39"/>
      <c r="R35" s="39"/>
      <c r="S35" s="73"/>
      <c r="T35" s="39"/>
      <c r="U35" s="39"/>
      <c r="V35" s="39"/>
      <c r="W35" s="39"/>
      <c r="X35" s="39"/>
      <c r="Y35" s="40"/>
      <c r="Z35" s="46"/>
      <c r="AA35" s="46"/>
    </row>
    <row r="36" spans="1:27" ht="13.8" thickTop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65"/>
      <c r="M36" s="46"/>
      <c r="N36" s="46"/>
      <c r="O36" s="46"/>
      <c r="P36" s="46"/>
      <c r="Q36" s="46"/>
      <c r="R36" s="46"/>
      <c r="S36" s="65"/>
      <c r="T36" s="46"/>
      <c r="U36" s="46"/>
      <c r="V36" s="46"/>
      <c r="W36" s="46"/>
      <c r="X36" s="46"/>
      <c r="Y36" s="46"/>
      <c r="Z36" s="46"/>
      <c r="AA36" s="46"/>
    </row>
    <row r="37" spans="1:27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65"/>
      <c r="M37" s="46"/>
      <c r="N37" s="46"/>
      <c r="O37" s="46"/>
      <c r="P37" s="46"/>
      <c r="Q37" s="46"/>
      <c r="R37" s="46"/>
      <c r="S37" s="65"/>
      <c r="T37" s="46"/>
      <c r="U37" s="46"/>
      <c r="V37" s="46"/>
      <c r="W37" s="46"/>
      <c r="X37" s="46"/>
      <c r="Y37" s="46"/>
      <c r="Z37" s="46"/>
      <c r="AA37" s="46"/>
    </row>
    <row r="38" spans="1:27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65"/>
      <c r="M38" s="46"/>
      <c r="N38" s="86"/>
      <c r="O38" s="86"/>
      <c r="P38" s="86"/>
      <c r="Q38" s="47"/>
      <c r="R38" s="46"/>
      <c r="S38" s="65"/>
      <c r="T38" s="46"/>
      <c r="U38" s="46"/>
      <c r="V38" s="46"/>
      <c r="W38" s="46"/>
      <c r="X38" s="46"/>
      <c r="Y38" s="46"/>
      <c r="Z38" s="46"/>
      <c r="AA38" s="46"/>
    </row>
    <row r="39" spans="1:27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65"/>
      <c r="M39" s="46"/>
      <c r="N39" s="46"/>
      <c r="O39" s="46"/>
      <c r="P39" s="46"/>
      <c r="Q39" s="46"/>
      <c r="R39" s="46"/>
      <c r="S39" s="65"/>
      <c r="T39" s="46"/>
      <c r="U39" s="46"/>
      <c r="V39" s="46"/>
      <c r="W39" s="46"/>
      <c r="X39" s="46"/>
      <c r="Y39" s="46"/>
      <c r="Z39" s="46"/>
      <c r="AA39" s="46"/>
    </row>
    <row r="40" spans="1:27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65"/>
      <c r="M40" s="46"/>
      <c r="N40" s="46"/>
      <c r="O40" s="46"/>
      <c r="P40" s="46"/>
      <c r="Q40" s="46"/>
      <c r="R40" s="46"/>
      <c r="S40" s="65"/>
      <c r="T40" s="46"/>
      <c r="U40" s="46"/>
      <c r="V40" s="46"/>
      <c r="W40" s="46"/>
      <c r="X40" s="46"/>
      <c r="Y40" s="46"/>
      <c r="Z40" s="46"/>
      <c r="AA40" s="46"/>
    </row>
    <row r="41" spans="1:27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65"/>
      <c r="M41" s="46"/>
      <c r="N41" s="46"/>
      <c r="O41" s="46"/>
      <c r="P41" s="46"/>
      <c r="Q41" s="46"/>
      <c r="R41" s="46"/>
      <c r="S41" s="65"/>
      <c r="T41" s="46"/>
      <c r="U41" s="46"/>
      <c r="V41" s="46"/>
      <c r="W41" s="46"/>
      <c r="X41" s="46"/>
      <c r="Y41" s="46"/>
      <c r="Z41" s="46"/>
      <c r="AA41" s="46"/>
    </row>
    <row r="42" spans="1:27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65"/>
      <c r="M42" s="46"/>
      <c r="N42" s="46"/>
      <c r="O42" s="46"/>
      <c r="P42" s="46"/>
      <c r="Q42" s="46"/>
      <c r="R42" s="46"/>
      <c r="S42" s="65"/>
      <c r="T42" s="46"/>
      <c r="U42" s="46"/>
      <c r="V42" s="46"/>
      <c r="W42" s="46"/>
      <c r="X42" s="46"/>
      <c r="Y42" s="46"/>
      <c r="Z42" s="46"/>
      <c r="AA42" s="46"/>
    </row>
    <row r="43" spans="1:27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65"/>
      <c r="M43" s="46"/>
      <c r="N43" s="46"/>
      <c r="O43" s="46"/>
      <c r="P43" s="46"/>
      <c r="Q43" s="46"/>
      <c r="R43" s="46"/>
      <c r="S43" s="65"/>
      <c r="T43" s="46"/>
      <c r="U43" s="46"/>
      <c r="V43" s="46"/>
      <c r="W43" s="46"/>
      <c r="X43" s="46"/>
      <c r="Y43" s="46"/>
      <c r="Z43" s="46"/>
      <c r="AA43" s="46"/>
    </row>
    <row r="44" spans="1:27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65"/>
      <c r="M44" s="46"/>
      <c r="N44" s="46"/>
      <c r="O44" s="46"/>
      <c r="P44" s="46"/>
      <c r="Q44" s="46"/>
      <c r="R44" s="46"/>
      <c r="S44" s="65"/>
      <c r="T44" s="46"/>
      <c r="U44" s="46"/>
      <c r="V44" s="46"/>
      <c r="W44" s="46"/>
      <c r="X44" s="46"/>
      <c r="Y44" s="46"/>
      <c r="Z44" s="46"/>
      <c r="AA44" s="46"/>
    </row>
    <row r="45" spans="1:27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65"/>
      <c r="M45" s="46"/>
      <c r="N45" s="46"/>
      <c r="O45" s="46"/>
      <c r="P45" s="46"/>
      <c r="Q45" s="46"/>
      <c r="R45" s="46"/>
      <c r="S45" s="65"/>
      <c r="T45" s="46"/>
      <c r="U45" s="46"/>
      <c r="V45" s="46"/>
      <c r="W45" s="46"/>
      <c r="X45" s="46"/>
      <c r="Y45" s="46"/>
      <c r="Z45" s="46"/>
      <c r="AA45" s="46"/>
    </row>
    <row r="46" spans="1:27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65"/>
      <c r="M46" s="46"/>
      <c r="N46" s="46"/>
      <c r="O46" s="46"/>
      <c r="P46" s="46"/>
      <c r="Q46" s="46"/>
      <c r="R46" s="46"/>
      <c r="S46" s="65"/>
      <c r="T46" s="46"/>
      <c r="U46" s="46"/>
      <c r="V46" s="46"/>
      <c r="W46" s="46"/>
      <c r="X46" s="46"/>
      <c r="Y46" s="46"/>
      <c r="Z46" s="46"/>
      <c r="AA46" s="46"/>
    </row>
    <row r="47" spans="1:27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65"/>
      <c r="M47" s="46"/>
      <c r="N47" s="46"/>
      <c r="O47" s="46"/>
      <c r="P47" s="46"/>
      <c r="Q47" s="46"/>
      <c r="R47" s="46"/>
      <c r="S47" s="65"/>
      <c r="T47" s="46"/>
      <c r="U47" s="46"/>
      <c r="V47" s="46"/>
      <c r="W47" s="46"/>
      <c r="X47" s="46"/>
      <c r="Y47" s="46"/>
      <c r="Z47" s="46"/>
      <c r="AA47" s="46"/>
    </row>
    <row r="48" spans="1:27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65"/>
      <c r="M48" s="46"/>
      <c r="N48" s="46"/>
      <c r="O48" s="46"/>
      <c r="P48" s="46"/>
      <c r="Q48" s="46"/>
      <c r="R48" s="46"/>
      <c r="S48" s="65"/>
      <c r="T48" s="46"/>
      <c r="U48" s="46"/>
      <c r="V48" s="46"/>
      <c r="W48" s="46"/>
      <c r="X48" s="46"/>
      <c r="Y48" s="46"/>
      <c r="Z48" s="46"/>
      <c r="AA48" s="46"/>
    </row>
    <row r="49" spans="1:27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65"/>
      <c r="M49" s="46"/>
      <c r="N49" s="46"/>
      <c r="O49" s="46"/>
      <c r="P49" s="46"/>
      <c r="Q49" s="46"/>
      <c r="R49" s="46"/>
      <c r="S49" s="65"/>
      <c r="T49" s="46"/>
      <c r="U49" s="46"/>
      <c r="V49" s="46"/>
      <c r="W49" s="46"/>
      <c r="X49" s="46"/>
      <c r="Y49" s="46"/>
      <c r="Z49" s="46"/>
      <c r="AA49" s="46"/>
    </row>
    <row r="50" spans="1:27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65"/>
      <c r="M50" s="46"/>
      <c r="N50" s="46"/>
      <c r="O50" s="46"/>
      <c r="P50" s="46"/>
      <c r="Q50" s="46"/>
      <c r="R50" s="46"/>
      <c r="S50" s="65"/>
      <c r="T50" s="46"/>
      <c r="U50" s="46"/>
      <c r="V50" s="46"/>
      <c r="W50" s="46"/>
      <c r="X50" s="46"/>
      <c r="Y50" s="46"/>
      <c r="Z50" s="46"/>
      <c r="AA50" s="46"/>
    </row>
    <row r="51" spans="1:27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65"/>
      <c r="M51" s="46"/>
      <c r="N51" s="46"/>
      <c r="O51" s="46"/>
      <c r="P51" s="46"/>
      <c r="Q51" s="46"/>
      <c r="R51" s="46"/>
      <c r="S51" s="65"/>
      <c r="T51" s="46"/>
      <c r="U51" s="46"/>
      <c r="V51" s="46"/>
      <c r="W51" s="46"/>
      <c r="X51" s="46"/>
      <c r="Y51" s="46"/>
      <c r="Z51" s="46"/>
      <c r="AA51" s="46"/>
    </row>
    <row r="52" spans="1:27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65"/>
      <c r="M52" s="46"/>
      <c r="N52" s="46"/>
      <c r="O52" s="46"/>
      <c r="P52" s="46"/>
      <c r="Q52" s="46"/>
      <c r="R52" s="46"/>
      <c r="S52" s="65"/>
      <c r="T52" s="46"/>
      <c r="U52" s="46"/>
      <c r="V52" s="46"/>
      <c r="W52" s="46"/>
      <c r="X52" s="46"/>
      <c r="Y52" s="46"/>
      <c r="Z52" s="46"/>
      <c r="AA52" s="46"/>
    </row>
    <row r="53" spans="1:27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65"/>
      <c r="M53" s="46"/>
      <c r="N53" s="46"/>
      <c r="O53" s="46"/>
      <c r="P53" s="46"/>
      <c r="Q53" s="46"/>
      <c r="R53" s="46"/>
      <c r="S53" s="65"/>
      <c r="T53" s="46"/>
      <c r="U53" s="46"/>
      <c r="V53" s="46"/>
      <c r="W53" s="46"/>
      <c r="X53" s="46"/>
      <c r="Y53" s="46"/>
      <c r="Z53" s="46"/>
      <c r="AA53" s="46"/>
    </row>
    <row r="54" spans="1:27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65"/>
      <c r="M54" s="46"/>
      <c r="N54" s="46"/>
      <c r="O54" s="46"/>
      <c r="P54" s="46"/>
      <c r="Q54" s="46"/>
      <c r="R54" s="46"/>
      <c r="S54" s="65"/>
      <c r="T54" s="46"/>
      <c r="U54" s="46"/>
      <c r="V54" s="46"/>
      <c r="W54" s="46"/>
      <c r="X54" s="46"/>
      <c r="Y54" s="46"/>
      <c r="Z54" s="46"/>
      <c r="AA54" s="46"/>
    </row>
    <row r="55" spans="1:27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65"/>
      <c r="M55" s="46"/>
      <c r="N55" s="46"/>
      <c r="O55" s="46"/>
      <c r="P55" s="46"/>
      <c r="Q55" s="46"/>
      <c r="R55" s="46"/>
      <c r="S55" s="65"/>
      <c r="T55" s="46"/>
      <c r="U55" s="46"/>
      <c r="V55" s="46"/>
      <c r="W55" s="46"/>
      <c r="X55" s="46"/>
      <c r="Y55" s="46"/>
      <c r="Z55" s="46"/>
      <c r="AA55" s="46"/>
    </row>
    <row r="56" spans="1:27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65"/>
      <c r="M56" s="46"/>
      <c r="N56" s="46"/>
      <c r="O56" s="46"/>
      <c r="P56" s="46"/>
      <c r="Q56" s="46"/>
      <c r="R56" s="46"/>
      <c r="S56" s="65"/>
      <c r="T56" s="46"/>
      <c r="U56" s="46"/>
      <c r="V56" s="46"/>
      <c r="W56" s="46"/>
      <c r="X56" s="46"/>
      <c r="Y56" s="46"/>
      <c r="Z56" s="46"/>
      <c r="AA56" s="46"/>
    </row>
    <row r="57" spans="1:27" x14ac:dyDescent="0.2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65"/>
      <c r="M57" s="46"/>
      <c r="N57" s="46"/>
      <c r="O57" s="46"/>
      <c r="P57" s="46"/>
      <c r="Q57" s="46"/>
      <c r="R57" s="46"/>
      <c r="S57" s="65"/>
      <c r="T57" s="46"/>
      <c r="U57" s="46"/>
      <c r="V57" s="46"/>
      <c r="W57" s="46"/>
      <c r="X57" s="46"/>
      <c r="Y57" s="46"/>
      <c r="Z57" s="46"/>
      <c r="AA57" s="46"/>
    </row>
    <row r="58" spans="1:27" x14ac:dyDescent="0.2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65"/>
      <c r="M58" s="46"/>
      <c r="N58" s="46"/>
      <c r="O58" s="46"/>
      <c r="P58" s="46"/>
      <c r="Q58" s="46"/>
      <c r="R58" s="46"/>
      <c r="S58" s="65"/>
      <c r="T58" s="46"/>
      <c r="U58" s="46"/>
      <c r="V58" s="46"/>
      <c r="W58" s="46"/>
      <c r="X58" s="46"/>
      <c r="Y58" s="46"/>
      <c r="Z58" s="46"/>
      <c r="AA58" s="46"/>
    </row>
    <row r="59" spans="1:27" x14ac:dyDescent="0.2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65"/>
      <c r="M59" s="46"/>
      <c r="N59" s="46"/>
      <c r="O59" s="46"/>
      <c r="P59" s="46"/>
      <c r="Q59" s="46"/>
      <c r="R59" s="46"/>
      <c r="S59" s="65"/>
      <c r="T59" s="46"/>
      <c r="U59" s="46"/>
      <c r="V59" s="46"/>
      <c r="W59" s="46"/>
      <c r="X59" s="46"/>
      <c r="Y59" s="46"/>
      <c r="Z59" s="46"/>
      <c r="AA59" s="46"/>
    </row>
    <row r="60" spans="1:27" x14ac:dyDescent="0.2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65"/>
      <c r="M60" s="46"/>
      <c r="N60" s="46"/>
      <c r="O60" s="46"/>
      <c r="P60" s="46"/>
      <c r="Q60" s="46"/>
      <c r="R60" s="46"/>
      <c r="S60" s="65"/>
      <c r="T60" s="46"/>
      <c r="U60" s="46"/>
      <c r="V60" s="46"/>
      <c r="W60" s="46"/>
      <c r="X60" s="46"/>
      <c r="Y60" s="46"/>
      <c r="Z60" s="46"/>
      <c r="AA60" s="46"/>
    </row>
    <row r="61" spans="1:27" x14ac:dyDescent="0.2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65"/>
      <c r="M61" s="46"/>
      <c r="N61" s="46"/>
      <c r="O61" s="46"/>
      <c r="P61" s="46"/>
      <c r="Q61" s="46"/>
      <c r="R61" s="46"/>
      <c r="S61" s="65"/>
      <c r="T61" s="46"/>
      <c r="U61" s="46"/>
      <c r="V61" s="46"/>
      <c r="W61" s="46"/>
      <c r="X61" s="46"/>
      <c r="Y61" s="46"/>
      <c r="Z61" s="46"/>
      <c r="AA61" s="46"/>
    </row>
    <row r="62" spans="1:27" x14ac:dyDescent="0.2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65"/>
      <c r="M62" s="46"/>
      <c r="N62" s="46"/>
      <c r="O62" s="46"/>
      <c r="P62" s="46"/>
      <c r="Q62" s="46"/>
      <c r="R62" s="46"/>
      <c r="S62" s="65"/>
      <c r="T62" s="46"/>
      <c r="U62" s="46"/>
      <c r="V62" s="46"/>
      <c r="W62" s="46"/>
      <c r="X62" s="46"/>
      <c r="Y62" s="46"/>
      <c r="Z62" s="46"/>
      <c r="AA62" s="46"/>
    </row>
    <row r="63" spans="1:27" x14ac:dyDescent="0.2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65"/>
      <c r="M63" s="46"/>
      <c r="N63" s="46"/>
      <c r="O63" s="46"/>
      <c r="P63" s="46"/>
      <c r="Q63" s="46"/>
      <c r="R63" s="46"/>
      <c r="S63" s="65"/>
      <c r="T63" s="46"/>
      <c r="U63" s="46"/>
      <c r="V63" s="46"/>
      <c r="W63" s="46"/>
      <c r="X63" s="46"/>
      <c r="Y63" s="46"/>
      <c r="Z63" s="46"/>
      <c r="AA63" s="46"/>
    </row>
    <row r="64" spans="1:27" x14ac:dyDescent="0.2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65"/>
      <c r="M64" s="46"/>
      <c r="N64" s="46"/>
      <c r="O64" s="46"/>
      <c r="P64" s="46"/>
      <c r="Q64" s="46"/>
      <c r="R64" s="46"/>
      <c r="S64" s="65"/>
      <c r="T64" s="46"/>
      <c r="U64" s="46"/>
      <c r="V64" s="46"/>
      <c r="W64" s="46"/>
      <c r="X64" s="46"/>
      <c r="Y64" s="46"/>
      <c r="Z64" s="46"/>
      <c r="AA64" s="46"/>
    </row>
    <row r="65" spans="2:27" x14ac:dyDescent="0.2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65"/>
      <c r="M65" s="46"/>
      <c r="N65" s="46"/>
      <c r="O65" s="46"/>
      <c r="P65" s="46"/>
      <c r="Q65" s="46"/>
      <c r="R65" s="46"/>
      <c r="S65" s="65"/>
      <c r="T65" s="46"/>
      <c r="U65" s="46"/>
      <c r="V65" s="46"/>
      <c r="W65" s="46"/>
      <c r="X65" s="46"/>
      <c r="Y65" s="46"/>
      <c r="Z65" s="46"/>
      <c r="AA65" s="46"/>
    </row>
    <row r="66" spans="2:27" x14ac:dyDescent="0.2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65"/>
      <c r="M66" s="46"/>
      <c r="N66" s="46"/>
      <c r="O66" s="46"/>
      <c r="P66" s="46"/>
      <c r="Q66" s="46"/>
      <c r="R66" s="46"/>
      <c r="S66" s="65"/>
      <c r="T66" s="46"/>
      <c r="U66" s="46"/>
      <c r="V66" s="46"/>
      <c r="W66" s="46"/>
      <c r="X66" s="46"/>
      <c r="Y66" s="46"/>
      <c r="Z66" s="46"/>
      <c r="AA66" s="46"/>
    </row>
    <row r="67" spans="2:27" x14ac:dyDescent="0.2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65"/>
      <c r="M67" s="46"/>
      <c r="N67" s="46"/>
      <c r="O67" s="46"/>
      <c r="P67" s="46"/>
      <c r="Q67" s="46"/>
      <c r="R67" s="46"/>
      <c r="S67" s="65"/>
      <c r="T67" s="46"/>
      <c r="U67" s="46"/>
      <c r="V67" s="46"/>
      <c r="W67" s="46"/>
      <c r="X67" s="46"/>
      <c r="Y67" s="46"/>
      <c r="Z67" s="46"/>
      <c r="AA67" s="46"/>
    </row>
    <row r="68" spans="2:27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65"/>
      <c r="M68" s="46"/>
      <c r="N68" s="46"/>
      <c r="O68" s="46"/>
      <c r="P68" s="46"/>
      <c r="Q68" s="46"/>
      <c r="R68" s="46"/>
      <c r="S68" s="65"/>
      <c r="T68" s="46"/>
      <c r="U68" s="46"/>
      <c r="V68" s="46"/>
      <c r="W68" s="46"/>
      <c r="X68" s="46"/>
      <c r="Y68" s="46"/>
      <c r="Z68" s="46"/>
      <c r="AA68" s="46"/>
    </row>
    <row r="69" spans="2:27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65"/>
      <c r="M69" s="46"/>
      <c r="N69" s="46"/>
      <c r="O69" s="46"/>
      <c r="P69" s="46"/>
      <c r="Q69" s="46"/>
      <c r="R69" s="46"/>
      <c r="S69" s="65"/>
      <c r="T69" s="46"/>
      <c r="U69" s="46"/>
      <c r="V69" s="46"/>
      <c r="W69" s="46"/>
      <c r="X69" s="46"/>
      <c r="Y69" s="46"/>
      <c r="Z69" s="46"/>
      <c r="AA69" s="46"/>
    </row>
    <row r="70" spans="2:27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65"/>
      <c r="M70" s="46"/>
      <c r="N70" s="46"/>
      <c r="O70" s="46"/>
      <c r="P70" s="46"/>
      <c r="Q70" s="46"/>
      <c r="R70" s="46"/>
      <c r="S70" s="65"/>
      <c r="T70" s="46"/>
      <c r="U70" s="46"/>
      <c r="V70" s="46"/>
      <c r="W70" s="46"/>
      <c r="X70" s="46"/>
      <c r="Y70" s="46"/>
      <c r="Z70" s="46"/>
      <c r="AA70" s="46"/>
    </row>
    <row r="71" spans="2:27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65"/>
      <c r="M71" s="46"/>
      <c r="N71" s="46"/>
      <c r="O71" s="46"/>
      <c r="P71" s="46"/>
      <c r="Q71" s="46"/>
      <c r="R71" s="46"/>
      <c r="S71" s="65"/>
      <c r="T71" s="46"/>
      <c r="U71" s="46"/>
      <c r="V71" s="46"/>
      <c r="W71" s="46"/>
      <c r="X71" s="46"/>
      <c r="Y71" s="46"/>
      <c r="Z71" s="46"/>
      <c r="AA71" s="46"/>
    </row>
    <row r="72" spans="2:27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65"/>
      <c r="M72" s="46"/>
      <c r="N72" s="46"/>
      <c r="O72" s="46"/>
      <c r="P72" s="46"/>
      <c r="Q72" s="46"/>
      <c r="R72" s="46"/>
      <c r="S72" s="65"/>
      <c r="T72" s="46"/>
      <c r="U72" s="46"/>
      <c r="V72" s="46"/>
      <c r="W72" s="46"/>
      <c r="X72" s="46"/>
      <c r="Y72" s="46"/>
      <c r="Z72" s="46"/>
      <c r="AA72" s="46"/>
    </row>
    <row r="73" spans="2:27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65"/>
      <c r="M73" s="46"/>
      <c r="N73" s="46"/>
      <c r="O73" s="46"/>
      <c r="P73" s="46"/>
      <c r="Q73" s="46"/>
      <c r="R73" s="46"/>
      <c r="S73" s="65"/>
      <c r="T73" s="46"/>
      <c r="U73" s="46"/>
      <c r="V73" s="46"/>
      <c r="W73" s="46"/>
      <c r="X73" s="46"/>
      <c r="Y73" s="46"/>
      <c r="Z73" s="46"/>
      <c r="AA73" s="46"/>
    </row>
    <row r="74" spans="2:27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65"/>
      <c r="M74" s="46"/>
      <c r="N74" s="46"/>
      <c r="O74" s="46"/>
      <c r="P74" s="46"/>
      <c r="Q74" s="46"/>
      <c r="R74" s="46"/>
      <c r="S74" s="65"/>
      <c r="T74" s="46"/>
      <c r="U74" s="46"/>
      <c r="V74" s="46"/>
      <c r="W74" s="46"/>
      <c r="X74" s="46"/>
      <c r="Y74" s="46"/>
      <c r="Z74" s="46"/>
      <c r="AA74" s="46"/>
    </row>
    <row r="75" spans="2:27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65"/>
      <c r="M75" s="46"/>
      <c r="N75" s="46"/>
      <c r="O75" s="46"/>
      <c r="P75" s="46"/>
      <c r="Q75" s="46"/>
      <c r="R75" s="46"/>
      <c r="S75" s="65"/>
      <c r="T75" s="46"/>
      <c r="U75" s="46"/>
      <c r="V75" s="46"/>
      <c r="W75" s="46"/>
      <c r="X75" s="46"/>
      <c r="Y75" s="46"/>
      <c r="Z75" s="46"/>
      <c r="AA75" s="46"/>
    </row>
    <row r="76" spans="2:27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65"/>
      <c r="M76" s="46"/>
      <c r="N76" s="46"/>
      <c r="O76" s="46"/>
      <c r="P76" s="46"/>
      <c r="Q76" s="46"/>
      <c r="R76" s="46"/>
      <c r="S76" s="65"/>
      <c r="T76" s="46"/>
      <c r="U76" s="46"/>
      <c r="V76" s="46"/>
      <c r="W76" s="46"/>
      <c r="X76" s="46"/>
      <c r="Y76" s="46"/>
      <c r="Z76" s="46"/>
      <c r="AA76" s="46"/>
    </row>
    <row r="77" spans="2:27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65"/>
      <c r="M77" s="46"/>
      <c r="N77" s="46"/>
      <c r="O77" s="46"/>
      <c r="P77" s="46"/>
      <c r="Q77" s="46"/>
      <c r="R77" s="46"/>
      <c r="S77" s="65"/>
      <c r="T77" s="46"/>
      <c r="U77" s="46"/>
      <c r="V77" s="46"/>
      <c r="W77" s="46"/>
      <c r="X77" s="46"/>
      <c r="Y77" s="46"/>
      <c r="Z77" s="46"/>
      <c r="AA77" s="46"/>
    </row>
    <row r="78" spans="2:27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65"/>
      <c r="M78" s="46"/>
      <c r="N78" s="46"/>
      <c r="O78" s="46"/>
      <c r="P78" s="46"/>
      <c r="Q78" s="46"/>
      <c r="R78" s="46"/>
      <c r="S78" s="65"/>
      <c r="T78" s="46"/>
      <c r="U78" s="46"/>
      <c r="V78" s="46"/>
      <c r="W78" s="46"/>
      <c r="X78" s="46"/>
      <c r="Y78" s="46"/>
      <c r="Z78" s="46"/>
      <c r="AA78" s="46"/>
    </row>
    <row r="79" spans="2:27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65"/>
      <c r="M79" s="46"/>
      <c r="N79" s="46"/>
      <c r="O79" s="46"/>
      <c r="P79" s="46"/>
      <c r="Q79" s="46"/>
      <c r="R79" s="46"/>
      <c r="S79" s="65"/>
      <c r="T79" s="46"/>
      <c r="U79" s="46"/>
      <c r="V79" s="46"/>
      <c r="W79" s="46"/>
      <c r="X79" s="46"/>
      <c r="Y79" s="46"/>
      <c r="Z79" s="46"/>
      <c r="AA79" s="46"/>
    </row>
    <row r="80" spans="2:27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65"/>
      <c r="M80" s="46"/>
      <c r="N80" s="46"/>
      <c r="O80" s="46"/>
      <c r="P80" s="46"/>
      <c r="Q80" s="46"/>
      <c r="R80" s="46"/>
      <c r="S80" s="65"/>
      <c r="T80" s="46"/>
      <c r="U80" s="46"/>
      <c r="V80" s="46"/>
      <c r="W80" s="46"/>
      <c r="X80" s="46"/>
      <c r="Y80" s="46"/>
      <c r="Z80" s="46"/>
      <c r="AA80" s="46"/>
    </row>
    <row r="81" spans="2:27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65"/>
      <c r="M81" s="46"/>
      <c r="N81" s="46"/>
      <c r="O81" s="46"/>
      <c r="P81" s="46"/>
      <c r="Q81" s="46"/>
      <c r="R81" s="46"/>
      <c r="S81" s="65"/>
      <c r="T81" s="46"/>
      <c r="U81" s="46"/>
      <c r="V81" s="46"/>
      <c r="W81" s="46"/>
      <c r="X81" s="46"/>
      <c r="Y81" s="46"/>
      <c r="Z81" s="46"/>
      <c r="AA81" s="46"/>
    </row>
    <row r="82" spans="2:27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65"/>
      <c r="M82" s="46"/>
      <c r="N82" s="46"/>
      <c r="O82" s="46"/>
      <c r="P82" s="46"/>
      <c r="Q82" s="46"/>
      <c r="R82" s="46"/>
      <c r="S82" s="65"/>
      <c r="T82" s="46"/>
      <c r="U82" s="46"/>
      <c r="V82" s="46"/>
      <c r="W82" s="46"/>
      <c r="X82" s="46"/>
      <c r="Y82" s="46"/>
      <c r="Z82" s="46"/>
      <c r="AA82" s="46"/>
    </row>
    <row r="83" spans="2:27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65"/>
      <c r="M83" s="46"/>
      <c r="N83" s="46"/>
      <c r="O83" s="46"/>
      <c r="P83" s="46"/>
      <c r="Q83" s="46"/>
      <c r="R83" s="46"/>
      <c r="S83" s="65"/>
      <c r="T83" s="46"/>
      <c r="U83" s="46"/>
      <c r="V83" s="46"/>
      <c r="W83" s="46"/>
      <c r="X83" s="46"/>
      <c r="Y83" s="46"/>
      <c r="Z83" s="46"/>
      <c r="AA83" s="46"/>
    </row>
    <row r="84" spans="2:27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65"/>
      <c r="M84" s="46"/>
      <c r="N84" s="46"/>
      <c r="O84" s="46"/>
      <c r="P84" s="46"/>
      <c r="Q84" s="46"/>
      <c r="R84" s="46"/>
      <c r="S84" s="65"/>
      <c r="T84" s="46"/>
      <c r="U84" s="46"/>
      <c r="V84" s="46"/>
      <c r="W84" s="46"/>
      <c r="X84" s="46"/>
      <c r="Y84" s="46"/>
      <c r="Z84" s="46"/>
      <c r="AA84" s="46"/>
    </row>
    <row r="85" spans="2:27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65"/>
      <c r="M85" s="46"/>
      <c r="N85" s="46"/>
      <c r="O85" s="46"/>
      <c r="P85" s="46"/>
      <c r="Q85" s="46"/>
      <c r="R85" s="46"/>
      <c r="S85" s="65"/>
      <c r="T85" s="46"/>
      <c r="U85" s="46"/>
      <c r="V85" s="46"/>
      <c r="W85" s="46"/>
      <c r="X85" s="46"/>
      <c r="Y85" s="46"/>
      <c r="Z85" s="46"/>
      <c r="AA85" s="46"/>
    </row>
    <row r="86" spans="2:27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65"/>
      <c r="M86" s="46"/>
      <c r="N86" s="46"/>
      <c r="O86" s="46"/>
      <c r="P86" s="46"/>
      <c r="Q86" s="46"/>
      <c r="R86" s="46"/>
      <c r="S86" s="65"/>
      <c r="T86" s="46"/>
      <c r="U86" s="46"/>
      <c r="V86" s="46"/>
      <c r="W86" s="46"/>
      <c r="X86" s="46"/>
      <c r="Y86" s="46"/>
      <c r="Z86" s="46"/>
      <c r="AA86" s="46"/>
    </row>
    <row r="87" spans="2:27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65"/>
      <c r="M87" s="46"/>
      <c r="N87" s="46"/>
      <c r="O87" s="46"/>
      <c r="P87" s="46"/>
      <c r="Q87" s="46"/>
      <c r="R87" s="46"/>
      <c r="S87" s="65"/>
      <c r="T87" s="46"/>
      <c r="U87" s="46"/>
      <c r="V87" s="46"/>
      <c r="W87" s="46"/>
      <c r="X87" s="46"/>
      <c r="Y87" s="46"/>
      <c r="Z87" s="46"/>
      <c r="AA87" s="46"/>
    </row>
    <row r="88" spans="2:27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65"/>
      <c r="M88" s="46"/>
      <c r="N88" s="46"/>
      <c r="O88" s="46"/>
      <c r="P88" s="46"/>
      <c r="Q88" s="46"/>
      <c r="R88" s="46"/>
      <c r="S88" s="65"/>
      <c r="T88" s="46"/>
      <c r="U88" s="46"/>
      <c r="V88" s="46"/>
      <c r="W88" s="46"/>
      <c r="X88" s="46"/>
      <c r="Y88" s="46"/>
      <c r="Z88" s="46"/>
      <c r="AA88" s="46"/>
    </row>
  </sheetData>
  <sheetProtection selectLockedCells="1"/>
  <mergeCells count="14">
    <mergeCell ref="B2:Y2"/>
    <mergeCell ref="C10:E10"/>
    <mergeCell ref="C14:E14"/>
    <mergeCell ref="N38:P38"/>
    <mergeCell ref="C6:U6"/>
    <mergeCell ref="C8:E8"/>
    <mergeCell ref="G8:U8"/>
    <mergeCell ref="C22:G22"/>
    <mergeCell ref="G18:N18"/>
    <mergeCell ref="I22:S22"/>
    <mergeCell ref="G17:H17"/>
    <mergeCell ref="G14:U15"/>
    <mergeCell ref="I10:N10"/>
    <mergeCell ref="P10:U10"/>
  </mergeCells>
  <phoneticPr fontId="4" type="noConversion"/>
  <pageMargins left="0.75" right="0.75" top="1" bottom="1" header="0" footer="0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</dc:creator>
  <cp:lastModifiedBy>Usuario de Windows</cp:lastModifiedBy>
  <dcterms:created xsi:type="dcterms:W3CDTF">2009-11-16T10:04:06Z</dcterms:created>
  <dcterms:modified xsi:type="dcterms:W3CDTF">2017-11-23T11:15:07Z</dcterms:modified>
</cp:coreProperties>
</file>